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Josephine 2022\DNS\DNS_BBSK_IKT\DNS_IKT_V_39_BBSK\komplet\Prílohy k SP pre časť predmetu zákazky č. 1 PC učebne Nadstavba\"/>
    </mc:Choice>
  </mc:AlternateContent>
  <xr:revisionPtr revIDLastSave="0" documentId="13_ncr:1_{63F7B672-D5D8-463F-9518-E2714D8F79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C učebne" sheetId="1" r:id="rId1"/>
  </sheets>
  <definedNames>
    <definedName name="_xlnm.Print_Area" localSheetId="0">'PC učebne'!$A$1:$H$38</definedName>
    <definedName name="OLE_LINK71" localSheetId="0">'PC učebne'!$A$11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H31" i="1" s="1"/>
  <c r="F31" i="1"/>
  <c r="G29" i="1"/>
  <c r="H29" i="1" s="1"/>
  <c r="F29" i="1"/>
  <c r="G28" i="1"/>
  <c r="H28" i="1" s="1"/>
  <c r="F28" i="1"/>
  <c r="G26" i="1"/>
  <c r="H26" i="1" s="1"/>
  <c r="F26" i="1"/>
  <c r="G25" i="1"/>
  <c r="H25" i="1" s="1"/>
  <c r="F25" i="1"/>
  <c r="G23" i="1"/>
  <c r="H23" i="1" s="1"/>
  <c r="F23" i="1"/>
  <c r="G22" i="1"/>
  <c r="H22" i="1" s="1"/>
  <c r="F22" i="1"/>
  <c r="G20" i="1"/>
  <c r="H20" i="1" s="1"/>
  <c r="F20" i="1"/>
  <c r="G19" i="1"/>
  <c r="F19" i="1"/>
  <c r="G32" i="1" l="1"/>
  <c r="H19" i="1"/>
  <c r="H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sharedStrings.xml><?xml version="1.0" encoding="utf-8"?>
<sst xmlns="http://schemas.openxmlformats.org/spreadsheetml/2006/main" count="58" uniqueCount="54">
  <si>
    <r>
      <t xml:space="preserve">k zákazke: </t>
    </r>
    <r>
      <rPr>
        <i/>
        <sz val="12"/>
        <color theme="1"/>
        <rFont val="Calibri"/>
        <family val="2"/>
        <charset val="238"/>
      </rPr>
      <t xml:space="preserve"> SPŠ J. Murgaša - Ostatné technologické prvky - Nadstavba</t>
    </r>
  </si>
  <si>
    <t>časť : PC učebne nadstavba</t>
  </si>
  <si>
    <t>Uchádzač:</t>
  </si>
  <si>
    <t>Obchodné meno</t>
  </si>
  <si>
    <t xml:space="preserve">Adresa alebo sídlo </t>
  </si>
  <si>
    <t>IČO</t>
  </si>
  <si>
    <t>Platca DPH (áno/nie)</t>
  </si>
  <si>
    <t>Kontaktná osoba</t>
  </si>
  <si>
    <t>Telefón</t>
  </si>
  <si>
    <t>E-mail</t>
  </si>
  <si>
    <t>Návrh uchádzača na plnenie kritérií:</t>
  </si>
  <si>
    <t>Uchádzač vyplní len tento stĺpec</t>
  </si>
  <si>
    <t>Položka</t>
  </si>
  <si>
    <t>Názov</t>
  </si>
  <si>
    <t>Ponúkaný tovar/zariadenie (značka, typ, výrobca), špecifikácia - vyplní dodávateľ</t>
  </si>
  <si>
    <t>Počet</t>
  </si>
  <si>
    <t>Jednotková cena bez DPH</t>
  </si>
  <si>
    <t>Jednotková cena s DPH</t>
  </si>
  <si>
    <t>Cena spolu bez DPH</t>
  </si>
  <si>
    <t>Cena spolu s DPH</t>
  </si>
  <si>
    <t xml:space="preserve">Uchádzač potvrdí slovom "áno"/"nie", alebo uvedie konrétny rozdielny parameter zmysle prednastavených parametrov/technickej špecifikácie </t>
  </si>
  <si>
    <t>Uchádzač uvedie - Obchodný názov/značka/model/typ tovaru</t>
  </si>
  <si>
    <t>Súbor PC stanice, monitora, príslušenstva a úžívateľského softvéru obsahuje:
-1ks PC žiacka stanica 
model typu SFF, s možnosťou pripojenia USB minimálne verzie 3.1 a 3.1 type C, LAN RJ45, maximálny príkon 450W, zdroj s účinnosťou minimálne 90% 
CPU: minimálne 8 jadier / 16 vlákien s frekvenciou jadra minimálne 2,8GHz, turbo boost, minimálna hodnota benchmark Passmark CPU 17000 bodov 
RAM: minimálne 16GB DDR4, minimálna frekvencia 2666MHz
Disk: minimálne 510GB, rozhranie M.2 PCIe SSD s technológiou NAND MLC alebo TLC
GPU: dedikovaná karta s minimálne 4GB GDDR5 RAM, podpora technológií Cuda DirectCompute
OS: Operačný systém pre stanice 64bit, možnosť integrácie do školskej internej domény s centrálnou správou počítačov a užívateľov s neobmedzenou dobou platnosti pre edu sféru, SK jazyková mutácia. 
Príslušenstvo:
-1ks USB klávesnica drôtová so slovenskou klávesovou sadou a numerickou časťou; 
-1ks USB myš trojtlačítková minimálne 1200DPI;  
-1ks ethernet patch LAN kábel cat6a minimálne 1m maximálne 1,5m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 
-1ks Monitor k žiackej stanici určený na prácu v grafických aplikáciách  
Technológia IPS s antireflexnou úpravou povrchu, uhlopriečka minimálne 23,8“, minimálne rozlíšenie 1920 x 1200, minimálny kontrast 1000:1, farebná hĺbka minimálne 10bit, minimálny jas 350cd na m2, presnosť podania farieb minimálne AdobeRGB 99%, DCI P3 95%, sRGB 100%, konektivita DysplayPort, HDMI
Príslušenstvo: 
-1ks Video kábel DysplayPort – DysplayPort s dĺžkou minimálne 1m maximálne 1,8m pre pripojenie monitor – PC stanica 
Súčasťou je dodanie, potrebné napájacie káble 230V a záruka na všetky komponenty minimálne 3 roky</t>
  </si>
  <si>
    <t xml:space="preserve">Súbor PC stanice, monitora, príslušenstva a úžívateľského softvéru obsahuje:
-1ks PC učiteľská stanica 
model typu SFF, s možnosťou pripojenia USB minimálne verzie 3.1 a 3.1 type C, LAN RJ45, maximálny príkon 450W, zdroj s účinnosťou minimálne 90% 
CPU: minimálne 8 jadier / 16 vlákien s frekvenciou jadra minimálne 2,8GHz, turbo boost, minimálna hodnota benchmark Passmark CPU 17000 bodov 
RAM: minimálne 16GB DDR4, minimálna frekvencia 2666MHz
Disk: minimálne 510GB, rozhranie M.2 PCIe SSD s technológiou NAND MLC alebo TLC
GPU: dedikovaná karta s minimálne 4GB GDDR5 RAM, podpora technológií Cuda DirectCompute
OS: Operačný systém pre stanice 64bit, možnosť integrácie do školskej internej domény s centrálnou správou počítačov a užívateľov s neobmedzenou dobou platnosti pre edu sféru, SK jazyková mutácia. 
Príslušenstvo:
-1ks USB klávesnica drôtová so slovenskou klávesovou sadou a numerickou časťou; 
-1ks USB myš trojtlačítková minimálne 1200DPI;  
-1ks video kábel DysplayPort – HDMI s dĺžkou minimálne 1,5m maximálne 2m 
-1ks ethernet patch LAN kábel cat6a minimálne 1m maximálne 1,5m 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 
-1ks Monitor k učiteľskej stanici určený na prácu v grafických aplikáciách  
Technológia IPS s antireflexnou úpravou povrchu, uhlopriečka minimálne 23,8“, minimálne rozlíšenie 1920 x 1200, minimálny kontrast 1000:1, farebná hĺbka minimálne 10bit, minimálny jas 350cd na m2, presnosť podania farieb minimálne AdobeRGB 99%, DCI P3 95%, sRGB 100%, konektivita DysplayPort, HDMI
Príslušenstvo: 
-1ks Video kábel DysplayPort – DysplayPort s dĺžkou minimálne 1m maximálne 1,8m pre pripojenie monitor – PC stanica 
Súčasťou je dodanie, potrebné napájacie káble 230V a záruka na všetky komponenty minimálne 3 roky </t>
  </si>
  <si>
    <t>Učebňa 311 - SXT</t>
  </si>
  <si>
    <t>Súbor žiackej PC stanice, monitora, príslušenstva a úžívateľského softvéru pre učebňu 311</t>
  </si>
  <si>
    <t>Súbor PC stanice, monitora, príslušenstva a úžívateľského softvéru obsahuje:
-1ks PC žiacka stanica 
model typu SFF, s možnosťou pripojenia USB minimálne verzie 3.1 a 3.1 type C, LAN RJ45, 2x DysplayPort, HDMI, maximálny príkon 450W, zdroj s účinnosťou minimálne 90% 
CPU: minimálne 8 jadier / 16 vlákien s frekvenciou jadra minimálne 2,8GHz, turbo boost, integrované GPU, minimálna hodnota benchmark Passmark CPU 17000 bodov 
RAM: minimálne 32GB DDR4, minimálna frekvencia 2666MHz
Disky: minimálne 510GB, rozhranie M.2 PCIe SSD s technológiou NAND MLC alebo TLC, minimálne 960GB SSD rozhranie SATA3 s technológiou NAND MLC alebo TLC
OS: Operačný systém pre stanice 64bit, možnosť integrácie do školskej internej domény s centrálnou správou počítačov a užívateľov s neobmedzenou dobou platnosti pre edu sféru, SK jazyková mutácia.  
Príslušenstvo: 
-1ks USB klávesnica drôtová so slovenskou klávesovou sadou a numerickou časťou; 
-1ks USB myš trojtlačítková minimálne 1200DPI;  
-1ks ethernet patch LAN kábel cat6a minimálne 1m maximálne 1,5m 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
-2ks  Monitor k žiackej stanici 
Technológia IPS s antireflexnou úpravou povrchu, uhlopriečka minimálne 21,5“, minimálne rozlíšenie 1920 x 1080, minimálny kontrast 1000:1, farebná hĺbka minimálne 8bit, minimálny jas 250cd na m2, konektivita minimálne DysplayPort, HDMI
Príslušenstvo: 
-2ks Video kábel DysplayPort – DysplayPort s dĺžkou minimálne 1m maximálne 1,8m pre pripojenie monitor – PC stanica 
Súčasťou je dodanie, potrebné napájacie káble 230V a záruka na všetky komponenty minimálne 3 roky</t>
  </si>
  <si>
    <t>Súbor učiteľskej PC stanice, monitora, príslušenstva a úžívateľského softvéru pre učebňu 311</t>
  </si>
  <si>
    <t>Súbor PC stanice, monitora, príslušenstva a úžívateľského softvéru obsahuje:
-1ks PC učiteľská stanica 
model typu SFF, s možnosťou pripojenia USB minimálne verzie 3.1 a 3.1 type C, LAN RJ45, 2x DysplayPort, HDMI, maximálny príkon 450W, zdroj s účinnosťou minimálne 90% 
CPU: minimálne 8 jadier / 16 vlákien s frekvenciou jadra minimálne 2,8GHz, turbo boost, integrované GPU, minimálna hodnota benchmark Passmark CPU 17000 bodov 
RAM: minimálne 32GB DDR4, minimálna frekvencia 2666MHz
Disky: minimálne 510GB, rozhranie M.2 PCIe SSD s technológiou NAND MLC alebo TLC, minimálne 960GB SSD rozhranie SATA3 s technológiou NAND MLC alebo TLC
OS: Operačný systém pre stanice 64bit, možnosť integrácie do školskej internej domény s centrálnou správou počítačov a užívateľov s neobmedzenou dobou platnosti pre edu sféru, SK jazyková mutácia.  
Príslušenstvo: 
-1ks USB klávesnica drôtová so slovenskou klávesovou sadou a numerickou časťou; 
-1ks USB myš trojtlačítková minimálne 1200DPI;  
-1ks video kábel DysplayPort – HDMI s dĺžkou minimálne 1,5m maximálne 2m 
-1ks ethernet patch LAN kábel cat6a minimálne 1m maximálne 1,5m pre všetky stanice, 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
-2ks  Monitor k učiteľskej stanici 
Technológia IPS s antireflexnou úpravou povrchu, uhlopriečka minimálne 21,5“, minimálne rozlíšenie 1920 x 1080, minimálny kontrast 1000:1, farebná hĺbka minimálne 8bit, minimálny jas 250cd na m2, konektivita minimálne DysplayPort, HDMI
Príslušenstvo: 
-2ks Video kábel DysplayPort – DysplayPort s dĺžkou minimálne 1m maximálne 1,8m pre pripojenie monitor – PC stanica 
Súčasťou je dodanie, potrebné napájacie káble 230V a záruka na všetky komponenty minimálne 3 roky</t>
  </si>
  <si>
    <t xml:space="preserve">Súbor PC stanice, monitora, príslušenstva, úžívateľského softvéru a učebných pomôcok obsahuje:
-1ks PC žiacka stanica 
model typu SFF s možnosťou pripojenia USB minimálne verzie 3.1 a 3.1 type C, LAN RJ45, WiFi 802.11 AC, Serial COM port, HDMI, DysplayPort, maximálny príkon 400W, účinnosť zdroja minimálne 90%
CPU: minimálne 6 jadier s frekvenciou jadra minimálne 2,8GHz, turbo boost, integrované GPU, minimálna hodnota benchmark Passmark CPU 9500 bodov 
RAM: minimálne 8GB DDR4, minimálna frekvencia 2666MHz
Disk: minimálne 510GB, rozhranie M.2 PCIe SSD s technológiou NAND MLC alebo TLC
OS: Operačný systém pre stanice 64bit, možnosť integrácie do školskej internej domény s centrálnou správou počítačov a užívateľov s neobmedzenou dobou platnosti pre edu sféru, SK jazyková mutácia. 
Príslušenstvo: 
-1ks USB klávesnica drôtová so slovenskou klávesovou sadou a numerickou časťou; 
-1ks USB myš trojtlačítková minimálne 1200DPI;  
-1ks ethernet patch LAN kábel cat6a minimálne 1m maximálne 1,5m 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 
-1ks Monitor k žiackej stanici 
Technológia IPS s antireflexnou úpravou povrchu, uhlopriečka minimálne 21,5“, minimálne rozlíšenie 1920 x 1080, minimálny kontrast 1000:1, farebná hĺbka minimálne 8bit, minimálny jas 250cd na m2, konektivita minimálne DysplayPort, HDMI
Príslušenstvo: 
-1x Video kábel DysplayPort – DysplayPort s dĺžkou minimálne 1m maximálne 1,8m pre pripojenie monitor – PC stanica 
-1ks odborná učebná pomôcka router:
Cisco ISR 4221 IPB alebo ekvivalentný: pamäť flash 8GB, pamäť RAM 4GB, prevedenie s montážou do rack stojanu 19“
Konektivita: minimálne 2ks 1Gbps ethernet port, 2ks NIM šachta, konzolový port
Príslušenstvo: 
1ks NIM karta NIM-2T 2x serial interface, 
1ks Konzolový kábel s redukciou COM RS232 - RJ45
-1ks odborná učebná pomôcka switch: 
Catalyst 2960+ LAN base alebo ekvivalentný: pamäť flash 64MB, pamäť RAM 128MB, prevedenie s montážou do rack stojanu 19“
Konektivita: minimálne 24x 10/100Mbps ethernet port, 2x combo ethernet-SFP 1Gbps, konzolový port
-1ks odborná učebná pomôcka: 
Wifi router pre pásma 2,4GHz aj 5GHz
Konektivita minimálne 4x 1Gbps LAN port, 1x 1Gbps WAN port, pevne pripojené antény v počte minimálne 2ks na pásmo
Podpora noriem rádiového prenosu 802.11 a/b/g/n/ac
Jednoduché web rozhranie na manažment zariadenia
Súčasťou je dodanie, potrebné napájacie káble 230V a záruka na všetky komponenty minimálne 3 roky
</t>
  </si>
  <si>
    <t xml:space="preserve">Súbor PC stanice, monitora, príslušenstva, úžívateľského softvéru a učebných pomôcok obsahuje:
-1ks učiteľská PC stanica 
model typu SFF s možnosťou pripojenia USB minimálne verzie 3.1 a 3.1 type C, LAN RJ45, WiFi 802.11 AC, Serial COM port, HDMI, DysplayPort, maximálny príkon 400W, účinnosť zdroja minimálne 90%
CPU: minimálne 6 jadier s frekvenciou jadra minimálne 2,8GHz, turbo boost, integrované GPU, minimálna hodnota benchmark Passmark CPU 9500 bodov 
RAM: minimálne 8GB DDR4, minimálna frekvencia 2666MHz
Disk: minimálne 510GB, rozhranie M.2 PCIe SSD s technológiou NAND MLC alebo TLC
OS: Operačný systém pre stanice 64bit, možnosť integrácie do školskej internej domény s centrálnou správou počítačov a užívateľov s neobmedzenou dobou platnosti pre edu sféru, SK jazyková mutácia. 
Príslušenstvo: 
-1ks USB klávesnica drôtová so slovenskou klávesovou sadou a numerickou časťou; 
-1ks USB myš trojtlačítková minimálne 1200DPI;  
-1ks video kábel HDMI – HDMI s dĺžkou minimálne 1,5m maximálne 2m
-1ks ethernet patch LAN kábel cat6a minimálne 1m maximálne 1,5m 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 
-1ks Monitor k učiteľskej stanici 
Technológia IPS s antireflexnou úpravou povrchu, uhlopriečka minimálne 21,5“, minimálne rozlíšenie 1920 x 1080, minimálny kontrast 1000:1, farebná hĺbka minimálne 8bit, minimálny jas 250cd na m2, konektivita minimálne DysplayPort, HDMI
Príslušenstvo: 
-1x Video kábel DysplayPort – DysplayPort s dĺžkou minimálne 1m maximálne 1,8m pre pripojenie monitor – PC stanica 
-1ks odborná učebná pomôcka router:
Cisco ISR 4221 IPB alebo ekvivalentný: pamäť flash 8GB, pamäť RAM 4GB, prevedenie s montážou do rack stojanu 19“
Konektivita: minimálne 2ks 1Gbps ethernet port, 2ks NIM šachta, konzolový port
Príslušenstvo: 
1ks NIM karta NIM-2T 2x serial interface, 
1ks Konzolový kábel s redukciou COM RS232 - RJ45
-1ks odborná učebná pomôcka switch: 
Catalyst 2960+ LAN base alebo ekvivalentný: pamäť flash 64MB, pamäť RAM 128MB, prevedenie s montážou do rack stojanu 19“
Konektivita: minimálne 24x 10/100Mbps ethernet port, 2x combo ethernet-SFP 1Gbps, konzolový port
-1ks odborná učebná pomôcka: 
Wifi router pre pásma 2,4GHz aj 5GHz
Konektivita minimálne 4x 1Gbps LAN port, 1x 1Gbps WAN port, pevne pripojené antény v počte minimálne 2ks na pásmo
Podpora noriem rádiového prenosu 802.11 a/b/g/n/ac
Jednoduché web rozhranie na manažment zariadenia
-1ks príslušenstvo pre učiteľskú pracovnú stanicu:
Multifunkčné tlačové zariadenie pre čiernobielu tlač/kopírovanie a farebné skenovanie v duplex režimoch
Formát papiera minimálne A4, čiernobiela laserová tlač s automatickým duplex režimom, rozlíšenie tlače minimálne 1200DPI, vstupný zásobník papiera minimálne 250 strán, farebný skener s automatickým podávačom dokumentov s minimálnym rozlíšením 600DPI a zásobníkom na minimálne 50 listov.
Možnosť skenovania a tlače cez USB flash disk alebo prostredníctvom siete LAN
Súčasťou je dodanie, potrebné napájacie káble 230V a záruka na všetky komponenty minimálne 3 roky
</t>
  </si>
  <si>
    <r>
      <t xml:space="preserve">Súbor PC stanice, monitora, príslušenstva a úžívateľského softvéru obsahuje:
-1ks PC žiacka stanica 
model typu SFF s možnosťou pripojenia USB minimálne verzie 3.1 a 3.1 type C, LAN RJ45, HDMI, DysplayPort, maximálny príkon 400W, účinnosť zdroja minimálne 90%
CPU: minimálne 6 jadier s frekvenciou jadra minimálne 2,8GHz, turbo boost, integrované GPU, minimálna hodnota benchmark Passmark CPU 9500 bodov 
RAM: minimálne 8GB DDR4, minimálna frekvencia 2666MHz
Disk: minimálne 510GB, rozhranie M.2 PCIe SSD s technológiou NAND MLC alebo TLC
OS: Operačný systém pre stanice 64bit, možnosť integrácie do školskej internej domény s centrálnou správou počítačov a užívateľov s neobmedzenou dobou platnosti pre edu sféru, SK jazyková mutácia. 
Príslušenstvo: 
-1ks USB klávesnica drôtová so slovenskou klávesovou sadou a numerickou časťou; 
-1ks USB myš trojtlačítková minimálne 1200DPI;  
-1ks ethernet patch LAN kábel cat6a minimálne 1m maximálne 1,5m
-1ks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color theme="1"/>
        <rFont val="Calibri"/>
        <family val="2"/>
        <charset val="238"/>
      </rPr>
      <t xml:space="preserve">-1ks Monitor k žiackej stanici 
Technológia IPS s antireflexnou úpravou povrchu, uhlopriečka minimálne 21,5“, minimálne rozlíšenie 1920 x 1080, minimálny kontrast 1000:1, farebná hĺbka minimálne 8bit, minimálny jas 250cd na m2, konektivita minimálne DysplayPort, HDMI
Príslušenstvo: 
-1ks Video kábel DysplayPort – DysplayPort s dĺžkou minimálne 1m maximálne 1,8m pre pripojenie monitor – PC stanica 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theme="1"/>
        <rFont val="Calibri"/>
        <family val="2"/>
        <charset val="238"/>
      </rPr>
      <t xml:space="preserve">
Súčasťou je dodanie, potrebné napájacie káble 230V a záruka na všetky komponenty minimálne 3 roky</t>
    </r>
  </si>
  <si>
    <r>
      <t xml:space="preserve">Súbor PC stanice, monitora, príslušenstva a úžívateľského softvéru obsahuje:
-1ks PC učiteľská stanica 
model typu SFF s možnosťou pripojenia USB minimálne verzie 3.1 a 3.1 type C, LAN RJ45, HDMI, DysplayPort, maximálny príkon 400W, účinnosť zdroja minimálne 90%
CPU: minimálne 6 jadier s frekvenciou jadra minimálne 2,8GHz, turbo boost, integrované GPU, minimálna hodnota benchmark Passmark CPU 9500 bodov 
RAM: minimálne 8GB DDR4, minimálna frekvencia 2666MHz
Disk: minimálne 510GB, rozhranie M.2 PCIe SSD s technológiou NAND MLC alebo TLC
OS: Operačný systém pre stanice 64bit, možnosť integrácie do školskej internej domény s centrálnou správou počítačov a užívateľov s neobmedzenou dobou platnosti pre edu sféru, SK jazyková mutácia. 
Príslušenstvo: 
-1ks USB klávesnica drôtová so slovenskou klávesovou sadou a numerickou časťou; 
-1ks USB myš trojtlačítková minimálne 1200DPI;  
-1ks video kábel HDMI – HDMI s dĺžkou minimálne 1,5m maximálne 2m
-1ks ethernet patch LAN kábel cat6a minimálne 1m maximálne 1,5m 
-1ks </t>
    </r>
    <r>
      <rPr>
        <sz val="11"/>
        <rFont val="Calibri"/>
        <family val="2"/>
        <charset val="238"/>
      </rPr>
      <t xml:space="preserve">kancelársky balík pre výučbu a prácu, obsahuje textový procesor, tabuľkový procesor, databázový program, e-mailový nástroj a ďalší softvér na zvýšenie produktivity, ktorý sa bežne používa v moderných kanceláriách, offline verzia s neobmedzenou dobou -platnosti pre edu sféru, nie cloud verzia, SK jazyková mutácia.  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theme="1"/>
        <rFont val="Calibri"/>
        <family val="2"/>
        <charset val="238"/>
      </rPr>
      <t>-1ks Monitor k učiteľskej stanici
Technológia IPS s antireflexnou úpravou povrchu, uhlopriečka minimálne 21,5“, minimálne rozlíšenie 1920 x 1080, minimálny kontrast 1000:1, farebná hĺbka minimálne 8bit, minimálny jas 250cd na m2, konektivita minimálne DysplayPort, HDMI
Príslušenstvo: 
-1ks Video kábel DysplayPort – DysplayPort s dĺžkou minimálne 1m maximálne 1,8m pre pripojenie monitor – PC stanica 
Súčasťou je dodanie, potrebné napájacie káble 230V a záruka na všetky komponenty minimálne 3 roky</t>
    </r>
  </si>
  <si>
    <t>Kabinety a prednášková sála</t>
  </si>
  <si>
    <t>Notebook kancelársky</t>
  </si>
  <si>
    <r>
      <t>Notebook 
možnosťou pripojenia USB minimálne verzie 3.1 a 3.1 type C, LAN RJ45, WiFi 802.11 AC, web kamera, HDMI, DysplayPort, maximálny príkon 80W, kapacita batérie minimálne 36Wh, hmotnosť maximálne 2,2Kg 
CPU: minimálne 4 jadier s frekvenciou jadra minimálne 2,4GHz, turbo boost, integrované GPU, minimálna hodnota benchmark Passmark CPU 8500 bodov 
RAM: minimálne 8GB DDR4, minimálna frekvencia 2666MHz
Disk: minimálne 510GB, rozhranie M.2 PCIe SSD s technológiou NAND MLC alebo TLC
Obrazovka: minimálne rozmeru 15,6“ s rozlíšením minimálne 1920x 1080px, matné antireflexné prevedenie, svietivosť minimálne 250nit 
OS: Operačný systém pre stanice 64bit, možnosť integrácie do školskej internej domény s centrálnou správou počítačov a užívateľov s neobmedzenou dobou platnosti pre edu sféru, SK jazyková mutácia. 
Príslušenstvo: USB klávesnica drôtová so slovenskou klávesovou sadou a numerickou časťou; USB myš trojtlačítková minimálne 1200DPI;  ethernet patch LAN kábel cat6a m</t>
    </r>
    <r>
      <rPr>
        <sz val="11"/>
        <rFont val="Calibri"/>
        <family val="2"/>
        <charset val="238"/>
      </rPr>
      <t xml:space="preserve">inimálne 2m maximálne 3m pre všetky notebooky, kancelársky balík pre výučbu a prácu, obsahuje textový procesor, tabuľkový procesor, databázový program, e-mailový nástroj a ďalší softvér na zvýšenie produktivity, ktorý sa bežne používa v moderných kanceláriách, offline verzia s neobmedzenou dobou platnosti pre edu sféru, nie cloud verzia, SK jazyková mutácia.  </t>
    </r>
    <r>
      <rPr>
        <sz val="11"/>
        <color theme="1"/>
        <rFont val="Calibri"/>
        <family val="2"/>
        <charset val="238"/>
      </rPr>
      <t xml:space="preserve">
Súčasťou je dodanie, potrebné napájacie zdroje a záruka na všetky komponenty minimálne 3 roky</t>
    </r>
  </si>
  <si>
    <t>SPOLU</t>
  </si>
  <si>
    <t xml:space="preserve"> </t>
  </si>
  <si>
    <t>poznámka:</t>
  </si>
  <si>
    <t xml:space="preserve">Požaduje sa dodať nový výrobok, nevystavovaný, nerepasovaný v originálnom obale od výrobcu. </t>
  </si>
  <si>
    <t>V ................................................. dňa .........................</t>
  </si>
  <si>
    <t>Meno, podpis a pečiatka uchádzača</t>
  </si>
  <si>
    <t>Učebňa 315 - SIE1, Učebňa 317 - SIE2</t>
  </si>
  <si>
    <t>Súbor žiackej PC stanice, monitora, príslušenstva, úžívateľského softvéru a učebných pomôcok pre učebňu 315 - SIE1 a Učebňu 317 - SIE2</t>
  </si>
  <si>
    <t>Súbor učiteľskej PC stanice, monitora, príslušenstva, úžívateľského softvéru a učebných pomôcok pre učebňu 315 - SIE1 a učebňu 317 - SIE2</t>
  </si>
  <si>
    <t>Učebne 318, 319, 321 - univerzálna / programovanie</t>
  </si>
  <si>
    <t>Súbor žiackej PC stanice, monitora, príslušenstva a úžívateľského softvéru pre učebne 318, 319, 321</t>
  </si>
  <si>
    <t xml:space="preserve">Súbor učiteľskej PC stanice, monitora, príslušenstva a úžívateľského softvéru pre učebne 318, 319, 321 </t>
  </si>
  <si>
    <t>Učebňa 307 - modelovanie a Učebňa 308 - grafika / neurčené</t>
  </si>
  <si>
    <t>Súbor žiackej PC stanice, monitora, príslušenstva a úžívateľského softvéru pre učebňu 307 a 308</t>
  </si>
  <si>
    <t>Súbor učiteľskej PC stanice, monitora, príslušenstva a úžívateľského softvéru pre učebňu 307 a 308</t>
  </si>
  <si>
    <t>Technická špecifikácia a cenová kalkulácia ponúkaného tovaru</t>
  </si>
  <si>
    <t>Príloha č. 1 KZ - Technická špecifikácia a cenová kalkulácia ponúkaného tovaru</t>
  </si>
  <si>
    <t xml:space="preserve">Uchádzač týmto vyhlasuje, že cena je stanovená za predmetnú časť zákazky a obsahuje všetky náklady súvisiace s predmetom obstarávania najmä montáž (zloženie) tovaru, inštalovanie tovaru na mieste dodania, jeho uvedenie do prevádzky, prvé zaškolenie určeného personálu a všetky ostatné súvisiace náklady v súlade s opisom predmetu zákazky.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</si>
</sst>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Arial CE"/>
      <family val="2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Arial CE"/>
      <charset val="238"/>
    </font>
    <font>
      <sz val="11"/>
      <name val="Calibri"/>
      <family val="2"/>
      <charset val="238"/>
    </font>
    <font>
      <b/>
      <sz val="9"/>
      <color indexed="81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102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0" fillId="0" borderId="9" xfId="0" applyBorder="1"/>
    <xf numFmtId="0" fontId="7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0" fontId="14" fillId="4" borderId="18" xfId="2" applyFont="1" applyFill="1" applyBorder="1" applyAlignment="1">
      <alignment horizontal="left" vertical="center" wrapText="1"/>
    </xf>
    <xf numFmtId="0" fontId="0" fillId="4" borderId="12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 wrapText="1"/>
    </xf>
    <xf numFmtId="0" fontId="14" fillId="0" borderId="13" xfId="2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15" fillId="5" borderId="23" xfId="0" applyNumberFormat="1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164" fontId="0" fillId="4" borderId="17" xfId="0" applyNumberForma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8" fillId="0" borderId="30" xfId="0" applyNumberFormat="1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164" fontId="0" fillId="4" borderId="34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8" fillId="0" borderId="39" xfId="0" applyNumberFormat="1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164" fontId="0" fillId="5" borderId="40" xfId="0" applyNumberFormat="1" applyFill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0" fillId="3" borderId="45" xfId="0" applyFill="1" applyBorder="1" applyAlignment="1">
      <alignment horizontal="center" vertical="center"/>
    </xf>
    <xf numFmtId="164" fontId="2" fillId="3" borderId="45" xfId="0" applyNumberFormat="1" applyFont="1" applyFill="1" applyBorder="1" applyAlignment="1">
      <alignment horizontal="right" vertical="center"/>
    </xf>
    <xf numFmtId="164" fontId="2" fillId="3" borderId="46" xfId="0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wrapText="1"/>
    </xf>
    <xf numFmtId="49" fontId="13" fillId="4" borderId="18" xfId="2" applyNumberFormat="1" applyFont="1" applyFill="1" applyBorder="1" applyAlignment="1">
      <alignment horizontal="left" vertical="center"/>
    </xf>
    <xf numFmtId="0" fontId="0" fillId="0" borderId="0" xfId="0" applyFill="1"/>
    <xf numFmtId="0" fontId="2" fillId="3" borderId="42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49" fontId="13" fillId="4" borderId="32" xfId="2" applyNumberFormat="1" applyFont="1" applyFill="1" applyBorder="1" applyAlignment="1">
      <alignment horizontal="left" vertical="center" wrapText="1"/>
    </xf>
    <xf numFmtId="49" fontId="13" fillId="4" borderId="12" xfId="2" applyNumberFormat="1" applyFont="1" applyFill="1" applyBorder="1" applyAlignment="1">
      <alignment horizontal="left" vertical="center" wrapText="1"/>
    </xf>
    <xf numFmtId="49" fontId="13" fillId="4" borderId="36" xfId="2" applyNumberFormat="1" applyFont="1" applyFill="1" applyBorder="1" applyAlignment="1">
      <alignment horizontal="left" vertical="center" wrapText="1"/>
    </xf>
    <xf numFmtId="49" fontId="13" fillId="4" borderId="37" xfId="2" applyNumberFormat="1" applyFont="1" applyFill="1" applyBorder="1" applyAlignment="1">
      <alignment horizontal="left" vertical="center" wrapText="1"/>
    </xf>
    <xf numFmtId="49" fontId="13" fillId="4" borderId="36" xfId="2" applyNumberFormat="1" applyFont="1" applyFill="1" applyBorder="1" applyAlignment="1">
      <alignment horizontal="left" vertical="center"/>
    </xf>
    <xf numFmtId="49" fontId="13" fillId="4" borderId="37" xfId="2" applyNumberFormat="1" applyFont="1" applyFill="1" applyBorder="1" applyAlignment="1">
      <alignment horizontal="left" vertical="center"/>
    </xf>
    <xf numFmtId="49" fontId="13" fillId="4" borderId="27" xfId="2" applyNumberFormat="1" applyFont="1" applyFill="1" applyBorder="1" applyAlignment="1">
      <alignment horizontal="left" vertical="center" wrapText="1"/>
    </xf>
    <xf numFmtId="49" fontId="13" fillId="4" borderId="28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  <pageSetUpPr fitToPage="1"/>
  </sheetPr>
  <dimension ref="A1:L41"/>
  <sheetViews>
    <sheetView tabSelected="1" zoomScale="55" zoomScaleNormal="55" workbookViewId="0">
      <selection activeCell="Q29" sqref="Q29"/>
    </sheetView>
  </sheetViews>
  <sheetFormatPr defaultColWidth="8.7109375" defaultRowHeight="15" x14ac:dyDescent="0.25"/>
  <cols>
    <col min="1" max="1" width="7.7109375" customWidth="1"/>
    <col min="2" max="2" width="33.7109375" customWidth="1"/>
    <col min="3" max="3" width="109.28515625" customWidth="1"/>
    <col min="4" max="4" width="9.28515625" customWidth="1"/>
    <col min="5" max="5" width="11.140625" customWidth="1"/>
    <col min="6" max="6" width="11.7109375" customWidth="1"/>
    <col min="7" max="7" width="12.28515625" customWidth="1"/>
    <col min="8" max="8" width="10.7109375" customWidth="1"/>
    <col min="9" max="9" width="43.140625" style="1" customWidth="1"/>
    <col min="10" max="10" width="62.5703125" customWidth="1"/>
    <col min="13" max="13" width="79.7109375" customWidth="1"/>
  </cols>
  <sheetData>
    <row r="1" spans="1:12" x14ac:dyDescent="0.25">
      <c r="A1" t="s">
        <v>52</v>
      </c>
      <c r="D1" s="87"/>
      <c r="E1" s="87"/>
      <c r="F1" s="87"/>
      <c r="G1" s="87"/>
      <c r="H1" s="87"/>
      <c r="L1" s="75"/>
    </row>
    <row r="2" spans="1:12" ht="18.75" x14ac:dyDescent="0.25">
      <c r="A2" s="88" t="s">
        <v>51</v>
      </c>
      <c r="B2" s="88"/>
      <c r="C2" s="88"/>
      <c r="D2" s="88"/>
      <c r="E2" s="88"/>
      <c r="F2" s="88"/>
      <c r="G2" s="88"/>
      <c r="H2" s="88"/>
      <c r="L2" s="75"/>
    </row>
    <row r="3" spans="1:12" ht="15.75" x14ac:dyDescent="0.25">
      <c r="A3" s="89" t="s">
        <v>0</v>
      </c>
      <c r="B3" s="89"/>
      <c r="C3" s="89"/>
      <c r="D3" s="89"/>
      <c r="E3" s="89"/>
      <c r="F3" s="89"/>
      <c r="G3" s="89"/>
      <c r="H3" s="89"/>
      <c r="L3" s="75"/>
    </row>
    <row r="4" spans="1:12" ht="15.75" x14ac:dyDescent="0.25">
      <c r="A4" s="2"/>
      <c r="C4" s="2" t="s">
        <v>1</v>
      </c>
      <c r="D4" s="2"/>
      <c r="E4" s="2"/>
      <c r="F4" s="2"/>
      <c r="G4" s="2"/>
      <c r="H4" s="2"/>
      <c r="L4" s="75"/>
    </row>
    <row r="5" spans="1:12" ht="15.75" thickBot="1" x14ac:dyDescent="0.3">
      <c r="A5" s="90" t="s">
        <v>2</v>
      </c>
      <c r="B5" s="90"/>
      <c r="C5" s="3"/>
      <c r="D5" s="4"/>
      <c r="E5" s="4"/>
      <c r="F5" s="4"/>
      <c r="G5" s="4"/>
      <c r="H5" s="4"/>
      <c r="L5" s="75"/>
    </row>
    <row r="6" spans="1:12" ht="17.25" customHeight="1" x14ac:dyDescent="0.25">
      <c r="A6" s="91" t="s">
        <v>3</v>
      </c>
      <c r="B6" s="92"/>
      <c r="C6" s="5"/>
      <c r="D6" s="6"/>
      <c r="E6" s="6"/>
      <c r="F6" s="6"/>
      <c r="G6" s="6"/>
      <c r="H6" s="6"/>
      <c r="L6" s="75"/>
    </row>
    <row r="7" spans="1:12" ht="29.65" customHeight="1" x14ac:dyDescent="0.25">
      <c r="A7" s="93" t="s">
        <v>4</v>
      </c>
      <c r="B7" s="94"/>
      <c r="C7" s="7"/>
      <c r="D7" s="6"/>
      <c r="E7" s="6"/>
      <c r="F7" s="6"/>
      <c r="G7" s="6"/>
      <c r="H7" s="6"/>
      <c r="L7" s="75"/>
    </row>
    <row r="8" spans="1:12" ht="29.65" customHeight="1" x14ac:dyDescent="0.25">
      <c r="A8" s="95" t="s">
        <v>5</v>
      </c>
      <c r="B8" s="96"/>
      <c r="C8" s="8"/>
      <c r="D8" s="6"/>
      <c r="E8" s="6"/>
      <c r="F8" s="6"/>
      <c r="G8" s="6"/>
      <c r="H8" s="6"/>
      <c r="L8" s="75"/>
    </row>
    <row r="9" spans="1:12" ht="29.65" customHeight="1" thickBot="1" x14ac:dyDescent="0.3">
      <c r="A9" s="97" t="s">
        <v>6</v>
      </c>
      <c r="B9" s="98"/>
      <c r="C9" s="9"/>
      <c r="D9" s="6"/>
      <c r="E9" s="6"/>
      <c r="F9" s="6"/>
      <c r="G9" s="6"/>
      <c r="H9" s="6"/>
      <c r="L9" s="75"/>
    </row>
    <row r="10" spans="1:12" ht="16.899999999999999" customHeight="1" thickBot="1" x14ac:dyDescent="0.3">
      <c r="B10" s="4"/>
      <c r="C10" s="10"/>
      <c r="D10" s="4"/>
      <c r="E10" s="4"/>
      <c r="F10" s="4"/>
      <c r="G10" s="4"/>
      <c r="H10" s="4"/>
      <c r="L10" s="75"/>
    </row>
    <row r="11" spans="1:12" ht="29.65" customHeight="1" x14ac:dyDescent="0.25">
      <c r="A11" s="11" t="s">
        <v>7</v>
      </c>
      <c r="B11" s="12"/>
      <c r="C11" s="5"/>
      <c r="D11" s="6"/>
      <c r="E11" s="6"/>
      <c r="F11" s="6"/>
      <c r="G11" s="6"/>
      <c r="H11" s="6"/>
      <c r="L11" s="75"/>
    </row>
    <row r="12" spans="1:12" ht="29.65" customHeight="1" x14ac:dyDescent="0.25">
      <c r="A12" s="93" t="s">
        <v>8</v>
      </c>
      <c r="B12" s="99"/>
      <c r="C12" s="7"/>
      <c r="D12" s="6"/>
      <c r="E12" s="6"/>
      <c r="F12" s="6"/>
      <c r="G12" s="6"/>
      <c r="H12" s="6"/>
      <c r="L12" s="75"/>
    </row>
    <row r="13" spans="1:12" ht="29.65" customHeight="1" thickBot="1" x14ac:dyDescent="0.3">
      <c r="A13" s="100" t="s">
        <v>9</v>
      </c>
      <c r="B13" s="101"/>
      <c r="C13" s="13"/>
      <c r="D13" s="6"/>
      <c r="E13" s="6"/>
      <c r="F13" s="6"/>
      <c r="G13" s="6"/>
      <c r="H13" s="6"/>
      <c r="L13" s="75"/>
    </row>
    <row r="14" spans="1:12" x14ac:dyDescent="0.25">
      <c r="B14" s="4"/>
      <c r="C14" s="4"/>
      <c r="D14" s="4"/>
      <c r="E14" s="4"/>
      <c r="F14" s="4"/>
      <c r="G14" s="4"/>
      <c r="H14" s="4"/>
      <c r="L14" s="75"/>
    </row>
    <row r="15" spans="1:12" x14ac:dyDescent="0.25">
      <c r="A15" s="14" t="s">
        <v>10</v>
      </c>
      <c r="D15" s="4"/>
      <c r="E15" s="4"/>
      <c r="F15" s="4"/>
      <c r="G15" s="4"/>
      <c r="H15" s="4"/>
      <c r="L15" s="75"/>
    </row>
    <row r="16" spans="1:12" ht="45.75" customHeight="1" thickBot="1" x14ac:dyDescent="0.3">
      <c r="E16" s="15" t="s">
        <v>11</v>
      </c>
      <c r="I16" s="15" t="s">
        <v>11</v>
      </c>
      <c r="J16" s="15" t="s">
        <v>11</v>
      </c>
      <c r="L16" s="75"/>
    </row>
    <row r="17" spans="1:12" ht="60.75" thickBot="1" x14ac:dyDescent="0.3">
      <c r="A17" s="16" t="s">
        <v>12</v>
      </c>
      <c r="B17" s="17" t="s">
        <v>13</v>
      </c>
      <c r="C17" s="18" t="s">
        <v>14</v>
      </c>
      <c r="D17" s="17" t="s">
        <v>15</v>
      </c>
      <c r="E17" s="18" t="s">
        <v>16</v>
      </c>
      <c r="F17" s="18" t="s">
        <v>17</v>
      </c>
      <c r="G17" s="18" t="s">
        <v>18</v>
      </c>
      <c r="H17" s="19" t="s">
        <v>19</v>
      </c>
      <c r="I17" s="18" t="s">
        <v>20</v>
      </c>
      <c r="J17" s="18" t="s">
        <v>21</v>
      </c>
      <c r="L17" s="75"/>
    </row>
    <row r="18" spans="1:12" ht="19.5" customHeight="1" x14ac:dyDescent="0.25">
      <c r="A18" s="20"/>
      <c r="B18" s="74" t="s">
        <v>48</v>
      </c>
      <c r="C18" s="21"/>
      <c r="D18" s="22"/>
      <c r="E18" s="23"/>
      <c r="F18" s="23"/>
      <c r="G18" s="23"/>
      <c r="H18" s="24"/>
      <c r="I18" s="25"/>
      <c r="J18" s="26"/>
      <c r="L18" s="75"/>
    </row>
    <row r="19" spans="1:12" ht="405" x14ac:dyDescent="0.25">
      <c r="A19" s="27">
        <v>1</v>
      </c>
      <c r="B19" s="28" t="s">
        <v>49</v>
      </c>
      <c r="C19" s="29" t="s">
        <v>22</v>
      </c>
      <c r="D19" s="30">
        <v>32</v>
      </c>
      <c r="E19" s="31">
        <v>0</v>
      </c>
      <c r="F19" s="32">
        <f>E19*1.2</f>
        <v>0</v>
      </c>
      <c r="G19" s="32">
        <f>D19*E19</f>
        <v>0</v>
      </c>
      <c r="H19" s="33">
        <f>1.2*G19</f>
        <v>0</v>
      </c>
      <c r="I19" s="34"/>
      <c r="J19" s="35"/>
      <c r="L19" s="75"/>
    </row>
    <row r="20" spans="1:12" ht="409.6" thickBot="1" x14ac:dyDescent="0.3">
      <c r="A20" s="36">
        <v>2</v>
      </c>
      <c r="B20" s="37" t="s">
        <v>50</v>
      </c>
      <c r="C20" s="38" t="s">
        <v>23</v>
      </c>
      <c r="D20" s="39">
        <v>2</v>
      </c>
      <c r="E20" s="40">
        <v>0</v>
      </c>
      <c r="F20" s="41">
        <f t="shared" ref="F20:F23" si="0">E20*1.2</f>
        <v>0</v>
      </c>
      <c r="G20" s="41">
        <f t="shared" ref="G20" si="1">D20*E20</f>
        <v>0</v>
      </c>
      <c r="H20" s="42">
        <f t="shared" ref="H20:H23" si="2">1.2*G20</f>
        <v>0</v>
      </c>
      <c r="I20" s="34"/>
      <c r="J20" s="35"/>
      <c r="L20" s="75"/>
    </row>
    <row r="21" spans="1:12" ht="16.5" thickBot="1" x14ac:dyDescent="0.3">
      <c r="A21" s="43"/>
      <c r="B21" s="85" t="s">
        <v>24</v>
      </c>
      <c r="C21" s="86"/>
      <c r="D21" s="44"/>
      <c r="E21" s="45"/>
      <c r="F21" s="45"/>
      <c r="G21" s="45"/>
      <c r="H21" s="46"/>
      <c r="I21" s="25"/>
      <c r="J21" s="26"/>
      <c r="L21" s="75"/>
    </row>
    <row r="22" spans="1:12" ht="405" x14ac:dyDescent="0.25">
      <c r="A22" s="47">
        <v>7</v>
      </c>
      <c r="B22" s="48" t="s">
        <v>25</v>
      </c>
      <c r="C22" s="49" t="s">
        <v>26</v>
      </c>
      <c r="D22" s="50">
        <v>16</v>
      </c>
      <c r="E22" s="51">
        <v>0</v>
      </c>
      <c r="F22" s="52">
        <f t="shared" si="0"/>
        <v>0</v>
      </c>
      <c r="G22" s="52">
        <f t="shared" ref="G22:G23" si="3">D22*E22</f>
        <v>0</v>
      </c>
      <c r="H22" s="53">
        <f t="shared" si="2"/>
        <v>0</v>
      </c>
      <c r="I22" s="34"/>
      <c r="J22" s="35"/>
      <c r="L22" s="75"/>
    </row>
    <row r="23" spans="1:12" ht="409.6" thickBot="1" x14ac:dyDescent="0.3">
      <c r="A23" s="36">
        <v>8</v>
      </c>
      <c r="B23" s="37" t="s">
        <v>27</v>
      </c>
      <c r="C23" s="38" t="s">
        <v>28</v>
      </c>
      <c r="D23" s="39">
        <v>1</v>
      </c>
      <c r="E23" s="40">
        <v>0</v>
      </c>
      <c r="F23" s="41">
        <f t="shared" si="0"/>
        <v>0</v>
      </c>
      <c r="G23" s="41">
        <f t="shared" si="3"/>
        <v>0</v>
      </c>
      <c r="H23" s="42">
        <f t="shared" si="2"/>
        <v>0</v>
      </c>
      <c r="I23" s="34"/>
      <c r="J23" s="35"/>
      <c r="L23" s="75"/>
    </row>
    <row r="24" spans="1:12" ht="15.75" x14ac:dyDescent="0.25">
      <c r="A24" s="54"/>
      <c r="B24" s="79" t="s">
        <v>42</v>
      </c>
      <c r="C24" s="80"/>
      <c r="D24" s="55"/>
      <c r="E24" s="56"/>
      <c r="F24" s="56"/>
      <c r="G24" s="56"/>
      <c r="H24" s="57"/>
      <c r="I24" s="25"/>
      <c r="J24" s="26"/>
      <c r="L24" s="75"/>
    </row>
    <row r="25" spans="1:12" ht="409.5" x14ac:dyDescent="0.25">
      <c r="A25" s="27">
        <v>9</v>
      </c>
      <c r="B25" s="28" t="s">
        <v>43</v>
      </c>
      <c r="C25" s="58" t="s">
        <v>29</v>
      </c>
      <c r="D25" s="30">
        <v>32</v>
      </c>
      <c r="E25" s="31">
        <v>0</v>
      </c>
      <c r="F25" s="32">
        <f>E25*1.2</f>
        <v>0</v>
      </c>
      <c r="G25" s="32">
        <f>D25*E25</f>
        <v>0</v>
      </c>
      <c r="H25" s="33">
        <f>1.2*G25</f>
        <v>0</v>
      </c>
      <c r="I25" s="34"/>
      <c r="J25" s="35"/>
      <c r="L25" s="75"/>
    </row>
    <row r="26" spans="1:12" ht="409.5" x14ac:dyDescent="0.25">
      <c r="A26" s="27">
        <v>10</v>
      </c>
      <c r="B26" s="28" t="s">
        <v>44</v>
      </c>
      <c r="C26" s="58" t="s">
        <v>30</v>
      </c>
      <c r="D26" s="30">
        <v>2</v>
      </c>
      <c r="E26" s="31">
        <v>0</v>
      </c>
      <c r="F26" s="32">
        <f>E26*1.2</f>
        <v>0</v>
      </c>
      <c r="G26" s="32">
        <f>D26*E26</f>
        <v>0</v>
      </c>
      <c r="H26" s="33">
        <f>1.2*G26</f>
        <v>0</v>
      </c>
      <c r="I26" s="34"/>
      <c r="J26" s="35"/>
      <c r="L26" s="75"/>
    </row>
    <row r="27" spans="1:12" ht="15.75" x14ac:dyDescent="0.25">
      <c r="A27" s="59"/>
      <c r="B27" s="81" t="s">
        <v>45</v>
      </c>
      <c r="C27" s="82"/>
      <c r="D27" s="60"/>
      <c r="E27" s="25"/>
      <c r="F27" s="25"/>
      <c r="G27" s="25"/>
      <c r="H27" s="26"/>
      <c r="I27" s="25"/>
      <c r="J27" s="26"/>
      <c r="L27" s="75"/>
    </row>
    <row r="28" spans="1:12" ht="390" x14ac:dyDescent="0.25">
      <c r="A28" s="27">
        <v>21</v>
      </c>
      <c r="B28" s="28" t="s">
        <v>46</v>
      </c>
      <c r="C28" s="58" t="s">
        <v>31</v>
      </c>
      <c r="D28" s="61">
        <v>48</v>
      </c>
      <c r="E28" s="31">
        <v>0</v>
      </c>
      <c r="F28" s="32">
        <f t="shared" ref="F28:F29" si="4">E28*1.2</f>
        <v>0</v>
      </c>
      <c r="G28" s="32">
        <f t="shared" ref="G28:G29" si="5">D28*E28</f>
        <v>0</v>
      </c>
      <c r="H28" s="33">
        <f t="shared" ref="H28:H29" si="6">1.2*G28</f>
        <v>0</v>
      </c>
      <c r="I28" s="34"/>
      <c r="J28" s="35"/>
      <c r="L28" s="75"/>
    </row>
    <row r="29" spans="1:12" ht="405" x14ac:dyDescent="0.25">
      <c r="A29" s="27">
        <v>22</v>
      </c>
      <c r="B29" s="28" t="s">
        <v>47</v>
      </c>
      <c r="C29" s="58" t="s">
        <v>32</v>
      </c>
      <c r="D29" s="61">
        <v>3</v>
      </c>
      <c r="E29" s="31">
        <v>0</v>
      </c>
      <c r="F29" s="32">
        <f t="shared" si="4"/>
        <v>0</v>
      </c>
      <c r="G29" s="32">
        <f t="shared" si="5"/>
        <v>0</v>
      </c>
      <c r="H29" s="33">
        <f t="shared" si="6"/>
        <v>0</v>
      </c>
      <c r="I29" s="34"/>
      <c r="J29" s="35"/>
      <c r="L29" s="75"/>
    </row>
    <row r="30" spans="1:12" ht="15.75" x14ac:dyDescent="0.25">
      <c r="A30" s="59"/>
      <c r="B30" s="83" t="s">
        <v>33</v>
      </c>
      <c r="C30" s="84"/>
      <c r="D30" s="60"/>
      <c r="E30" s="25"/>
      <c r="F30" s="25"/>
      <c r="G30" s="25"/>
      <c r="H30" s="26"/>
      <c r="I30" s="25"/>
      <c r="J30" s="26"/>
      <c r="L30" s="75"/>
    </row>
    <row r="31" spans="1:12" ht="255.75" thickBot="1" x14ac:dyDescent="0.3">
      <c r="A31" s="27">
        <v>27</v>
      </c>
      <c r="B31" s="62" t="s">
        <v>34</v>
      </c>
      <c r="C31" s="63" t="s">
        <v>35</v>
      </c>
      <c r="D31" s="61">
        <v>13</v>
      </c>
      <c r="E31" s="64">
        <v>0</v>
      </c>
      <c r="F31" s="65">
        <f t="shared" ref="F31" si="7">E31*1.2</f>
        <v>0</v>
      </c>
      <c r="G31" s="65">
        <f t="shared" ref="G31" si="8">D31*E31</f>
        <v>0</v>
      </c>
      <c r="H31" s="66">
        <f t="shared" ref="H31" si="9">1.2*G31</f>
        <v>0</v>
      </c>
      <c r="I31" s="34"/>
      <c r="J31" s="35"/>
      <c r="L31" s="75"/>
    </row>
    <row r="32" spans="1:12" ht="28.15" customHeight="1" thickBot="1" x14ac:dyDescent="0.3">
      <c r="A32" s="76" t="s">
        <v>36</v>
      </c>
      <c r="B32" s="77"/>
      <c r="C32" s="67"/>
      <c r="D32" s="68" t="s">
        <v>37</v>
      </c>
      <c r="E32" s="68" t="s">
        <v>37</v>
      </c>
      <c r="F32" s="68" t="s">
        <v>37</v>
      </c>
      <c r="G32" s="69">
        <f>SUM(G19:G31)</f>
        <v>0</v>
      </c>
      <c r="H32" s="70">
        <f>SUM(H19:H31)</f>
        <v>0</v>
      </c>
    </row>
    <row r="33" spans="1:8" x14ac:dyDescent="0.25">
      <c r="B33" s="71" t="s">
        <v>38</v>
      </c>
      <c r="C33" s="72" t="s">
        <v>39</v>
      </c>
    </row>
    <row r="35" spans="1:8" x14ac:dyDescent="0.25">
      <c r="A35" s="78" t="s">
        <v>53</v>
      </c>
      <c r="B35" s="78"/>
      <c r="C35" s="78"/>
      <c r="D35" s="78"/>
      <c r="E35" s="78"/>
      <c r="F35" s="78"/>
      <c r="G35" s="78"/>
      <c r="H35" s="78"/>
    </row>
    <row r="36" spans="1:8" x14ac:dyDescent="0.25">
      <c r="A36" s="78"/>
      <c r="B36" s="78"/>
      <c r="C36" s="78"/>
      <c r="D36" s="78"/>
      <c r="E36" s="78"/>
      <c r="F36" s="78"/>
      <c r="G36" s="78"/>
      <c r="H36" s="78"/>
    </row>
    <row r="37" spans="1:8" x14ac:dyDescent="0.25">
      <c r="A37" s="73"/>
      <c r="B37" s="73"/>
      <c r="C37" s="73"/>
      <c r="D37" s="73"/>
      <c r="E37" s="73"/>
      <c r="F37" s="73"/>
      <c r="G37" s="73"/>
      <c r="H37" s="73"/>
    </row>
    <row r="39" spans="1:8" x14ac:dyDescent="0.25">
      <c r="A39" t="s">
        <v>40</v>
      </c>
    </row>
    <row r="41" spans="1:8" x14ac:dyDescent="0.25">
      <c r="F41" t="s">
        <v>41</v>
      </c>
    </row>
  </sheetData>
  <mergeCells count="16">
    <mergeCell ref="B21:C21"/>
    <mergeCell ref="D1:H1"/>
    <mergeCell ref="A2:H2"/>
    <mergeCell ref="A3:H3"/>
    <mergeCell ref="A5:B5"/>
    <mergeCell ref="A6:B6"/>
    <mergeCell ref="A7:B7"/>
    <mergeCell ref="A8:B8"/>
    <mergeCell ref="A9:B9"/>
    <mergeCell ref="A12:B12"/>
    <mergeCell ref="A13:B13"/>
    <mergeCell ref="A32:B32"/>
    <mergeCell ref="A35:H36"/>
    <mergeCell ref="B24:C24"/>
    <mergeCell ref="B27:C27"/>
    <mergeCell ref="B30:C30"/>
  </mergeCells>
  <dataValidations count="2">
    <dataValidation type="list" allowBlank="1" showInputMessage="1" sqref="I31 I28:I29 I22:I23 I19:I20 I25:I26" xr:uid="{00000000-0002-0000-0000-000000000000}">
      <formula1>"áno,nie"</formula1>
    </dataValidation>
    <dataValidation type="list" allowBlank="1" showInputMessage="1" showErrorMessage="1" sqref="C9" xr:uid="{00000000-0002-0000-0000-000001000000}">
      <formula1>"áno,nie"</formula1>
    </dataValidation>
  </dataValidations>
  <pageMargins left="0.25" right="0.17" top="0.28999999999999998" bottom="0.24" header="0.35" footer="0.18"/>
  <pageSetup paperSize="9" scale="4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PC učebne</vt:lpstr>
      <vt:lpstr>'PC učebne'!Oblasť_tlače</vt:lpstr>
      <vt:lpstr>'PC učebne'!OLE_LINK71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Voskár Lukáš</dc:creator>
  <cp:lastModifiedBy>Fulnečková Beáta</cp:lastModifiedBy>
  <cp:lastPrinted>2022-10-09T17:24:33Z</cp:lastPrinted>
  <dcterms:created xsi:type="dcterms:W3CDTF">2022-09-09T12:14:18Z</dcterms:created>
  <dcterms:modified xsi:type="dcterms:W3CDTF">2022-10-10T13:22:29Z</dcterms:modified>
</cp:coreProperties>
</file>